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oefening 1" sheetId="1" r:id="rId1"/>
    <sheet name="oefening 2" sheetId="2" r:id="rId2"/>
    <sheet name="Oefening 3" sheetId="3" r:id="rId3"/>
  </sheets>
  <calcPr calcId="152511"/>
</workbook>
</file>

<file path=xl/calcChain.xml><?xml version="1.0" encoding="utf-8"?>
<calcChain xmlns="http://schemas.openxmlformats.org/spreadsheetml/2006/main">
  <c r="E16" i="2" l="1"/>
  <c r="E19" i="1"/>
  <c r="F18" i="1" s="1"/>
  <c r="F15" i="1" l="1"/>
  <c r="F16" i="1"/>
  <c r="F13" i="1"/>
  <c r="F17" i="1"/>
  <c r="F14" i="1"/>
  <c r="F19" i="1" l="1"/>
</calcChain>
</file>

<file path=xl/sharedStrings.xml><?xml version="1.0" encoding="utf-8"?>
<sst xmlns="http://schemas.openxmlformats.org/spreadsheetml/2006/main" count="37" uniqueCount="31">
  <si>
    <t>Boeken</t>
  </si>
  <si>
    <t>Websites</t>
  </si>
  <si>
    <t>Soort bronnen</t>
  </si>
  <si>
    <t>Aantal</t>
  </si>
  <si>
    <t>Procent</t>
  </si>
  <si>
    <t>Tijdschriften</t>
  </si>
  <si>
    <t>Verzamelwerk</t>
  </si>
  <si>
    <t>Grijze literatuur (folders, rapporten, …)</t>
  </si>
  <si>
    <t>Andere</t>
  </si>
  <si>
    <t>Totaal</t>
  </si>
  <si>
    <t>Periode</t>
  </si>
  <si>
    <t>2000 - 2005</t>
  </si>
  <si>
    <t>2006 - 2009</t>
  </si>
  <si>
    <t>2010 - 2014</t>
  </si>
  <si>
    <t>voor 1990</t>
  </si>
  <si>
    <t>1995-1999</t>
  </si>
  <si>
    <t>1990-1994</t>
  </si>
  <si>
    <t>Oefening 2</t>
  </si>
  <si>
    <t xml:space="preserve">Oefening 1 </t>
  </si>
  <si>
    <t>Verglijking criminaliteits cijfers tussen Oost-vlaanderen en West-vlaanderen</t>
  </si>
  <si>
    <t>Diefstallen en afpersingen</t>
  </si>
  <si>
    <t>Totale bevolking</t>
  </si>
  <si>
    <t>Criminaliteits gegevens :</t>
  </si>
  <si>
    <t>West-Vlaanderen</t>
  </si>
  <si>
    <t>Aantal geregistreerde diefstallen en afpersingen</t>
  </si>
  <si>
    <t>Grafiek 1</t>
  </si>
  <si>
    <t>Oost-Vlaanderen</t>
  </si>
  <si>
    <t>Grafiek 2</t>
  </si>
  <si>
    <t>Diefstallen en afpersingen per 1000 inwoners in Oost-Vlaanderen</t>
  </si>
  <si>
    <t>Diefstallen en afpersingen per 1000 inwoners in West-Vlaanderen</t>
  </si>
  <si>
    <t>Grafiek 3 : Vergelijking gegevens grafiek 1 &amp; grafiek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</si>
</sst>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medium">
        <color rgb="FF88888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3B1C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6" applyNumberFormat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left" vertical="center" wrapText="1"/>
    </xf>
    <xf numFmtId="9" fontId="6" fillId="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8" borderId="7" xfId="0" applyFont="1" applyFill="1" applyBorder="1" applyAlignment="1">
      <alignment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vertical="top" wrapText="1"/>
    </xf>
    <xf numFmtId="0" fontId="11" fillId="8" borderId="7" xfId="0" applyFont="1" applyFill="1" applyBorder="1" applyAlignment="1">
      <alignment vertical="top" wrapText="1"/>
    </xf>
    <xf numFmtId="3" fontId="11" fillId="0" borderId="8" xfId="0" applyNumberFormat="1" applyFont="1" applyBorder="1" applyAlignment="1">
      <alignment horizontal="right" vertical="top"/>
    </xf>
    <xf numFmtId="0" fontId="11" fillId="8" borderId="9" xfId="0" applyFont="1" applyFill="1" applyBorder="1" applyAlignment="1">
      <alignment vertical="top" wrapText="1"/>
    </xf>
    <xf numFmtId="0" fontId="11" fillId="0" borderId="8" xfId="0" applyFont="1" applyBorder="1" applyAlignment="1">
      <alignment horizontal="right" vertical="top"/>
    </xf>
    <xf numFmtId="0" fontId="11" fillId="8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7" borderId="10" xfId="4" applyBorder="1" applyAlignment="1">
      <alignment horizontal="center"/>
    </xf>
    <xf numFmtId="0" fontId="9" fillId="7" borderId="0" xfId="4" applyBorder="1" applyAlignment="1">
      <alignment horizontal="center"/>
    </xf>
    <xf numFmtId="0" fontId="7" fillId="5" borderId="0" xfId="2" applyAlignment="1">
      <alignment horizontal="center"/>
    </xf>
    <xf numFmtId="0" fontId="0" fillId="0" borderId="0" xfId="0" applyAlignment="1">
      <alignment horizontal="center"/>
    </xf>
    <xf numFmtId="0" fontId="9" fillId="7" borderId="6" xfId="4" applyAlignment="1">
      <alignment horizontal="center"/>
    </xf>
    <xf numFmtId="0" fontId="8" fillId="6" borderId="5" xfId="3" applyBorder="1" applyAlignment="1">
      <alignment horizontal="center"/>
    </xf>
    <xf numFmtId="0" fontId="9" fillId="7" borderId="11" xfId="4" applyBorder="1" applyAlignment="1">
      <alignment horizontal="center"/>
    </xf>
    <xf numFmtId="0" fontId="9" fillId="7" borderId="12" xfId="4" applyBorder="1" applyAlignment="1">
      <alignment horizontal="center"/>
    </xf>
    <xf numFmtId="0" fontId="9" fillId="7" borderId="13" xfId="4" applyBorder="1" applyAlignment="1">
      <alignment horizontal="center"/>
    </xf>
    <xf numFmtId="0" fontId="8" fillId="6" borderId="10" xfId="3" applyBorder="1" applyAlignment="1">
      <alignment horizontal="center"/>
    </xf>
    <xf numFmtId="0" fontId="8" fillId="6" borderId="0" xfId="3" applyAlignment="1">
      <alignment horizontal="center"/>
    </xf>
    <xf numFmtId="0" fontId="0" fillId="0" borderId="14" xfId="0" applyBorder="1" applyAlignment="1">
      <alignment horizontal="center"/>
    </xf>
  </cellXfs>
  <cellStyles count="5">
    <cellStyle name="Controlecel" xfId="4" builtinId="23"/>
    <cellStyle name="Goed" xfId="2" builtinId="26"/>
    <cellStyle name="Neutraal" xfId="3" builtinId="28"/>
    <cellStyle name="Procent" xfId="1" builtinId="5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Grafiek 1 : bronnen</a:t>
            </a:r>
            <a:r>
              <a:rPr lang="nl-NL" baseline="0"/>
              <a:t> in aantallen weergegeven</a:t>
            </a:r>
            <a:endParaRPr lang="nl-NL"/>
          </a:p>
        </c:rich>
      </c:tx>
      <c:layout>
        <c:manualLayout>
          <c:xMode val="edge"/>
          <c:yMode val="edge"/>
          <c:x val="0.34996410292373514"/>
          <c:y val="2.2377619091809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'oefening 1'!$D$13:$D$18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'oefening 1'!$E$13:$E$18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6595280"/>
        <c:axId val="116598544"/>
      </c:barChart>
      <c:catAx>
        <c:axId val="11659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Verschillende soorten bronnen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6598544"/>
        <c:crosses val="autoZero"/>
        <c:auto val="1"/>
        <c:lblAlgn val="ctr"/>
        <c:lblOffset val="100"/>
        <c:noMultiLvlLbl val="0"/>
      </c:catAx>
      <c:valAx>
        <c:axId val="11659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Hoeveelheid</a:t>
                </a:r>
                <a:r>
                  <a:rPr lang="nl-NL" baseline="0"/>
                  <a:t> bronnen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659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Grafiek 2 : bronnen in aantallen weergegeven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1'!$D$13:$D$18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'oefening 1'!$E$13:$E$18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Situering van deg bronnen in de tijd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2'!$D$10:$D$15</c:f>
              <c:strCache>
                <c:ptCount val="6"/>
                <c:pt idx="0">
                  <c:v>voor 1990</c:v>
                </c:pt>
                <c:pt idx="1">
                  <c:v>1990-1994</c:v>
                </c:pt>
                <c:pt idx="2">
                  <c:v>1995-1999</c:v>
                </c:pt>
                <c:pt idx="3">
                  <c:v>2000 - 2005</c:v>
                </c:pt>
                <c:pt idx="4">
                  <c:v>2006 - 2009</c:v>
                </c:pt>
                <c:pt idx="5">
                  <c:v>2010 - 2014</c:v>
                </c:pt>
              </c:strCache>
            </c:strRef>
          </c:cat>
          <c:val>
            <c:numRef>
              <c:f>'oefening 2'!$E$10:$E$15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16</c:v>
                </c:pt>
                <c:pt idx="4">
                  <c:v>15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2'!$D$10:$D$15</c:f>
              <c:strCache>
                <c:ptCount val="6"/>
                <c:pt idx="0">
                  <c:v>voor 1990</c:v>
                </c:pt>
                <c:pt idx="1">
                  <c:v>1990-1994</c:v>
                </c:pt>
                <c:pt idx="2">
                  <c:v>1995-1999</c:v>
                </c:pt>
                <c:pt idx="3">
                  <c:v>2000 - 2005</c:v>
                </c:pt>
                <c:pt idx="4">
                  <c:v>2006 - 2009</c:v>
                </c:pt>
                <c:pt idx="5">
                  <c:v>2010 - 2014</c:v>
                </c:pt>
              </c:strCache>
            </c:strRef>
          </c:cat>
          <c:val>
            <c:numRef>
              <c:f>'oefening 2'!$E$15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1"/>
          <c:secondPiePt val="2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Criminalitetis</a:t>
            </a:r>
            <a:r>
              <a:rPr lang="nl-NL" baseline="0"/>
              <a:t> gegevens : Oost-Vlaanderen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3'!$A$8</c:f>
              <c:strCache>
                <c:ptCount val="1"/>
                <c:pt idx="0">
                  <c:v>Diefstallen en afpersingen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'Oefening 3'!$B$7:$O$7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2019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3'!$B$8:$O$8</c:f>
              <c:numCache>
                <c:formatCode>#,##0</c:formatCode>
                <c:ptCount val="14"/>
                <c:pt idx="0">
                  <c:v>43562</c:v>
                </c:pt>
                <c:pt idx="1">
                  <c:v>44286</c:v>
                </c:pt>
                <c:pt idx="2">
                  <c:v>46003</c:v>
                </c:pt>
                <c:pt idx="3">
                  <c:v>41778</c:v>
                </c:pt>
                <c:pt idx="4">
                  <c:v>38218</c:v>
                </c:pt>
                <c:pt idx="5">
                  <c:v>39203</c:v>
                </c:pt>
                <c:pt idx="6">
                  <c:v>40120</c:v>
                </c:pt>
                <c:pt idx="7">
                  <c:v>39139</c:v>
                </c:pt>
                <c:pt idx="8">
                  <c:v>39156</c:v>
                </c:pt>
                <c:pt idx="9">
                  <c:v>40286</c:v>
                </c:pt>
                <c:pt idx="10">
                  <c:v>41376</c:v>
                </c:pt>
                <c:pt idx="11">
                  <c:v>45180</c:v>
                </c:pt>
                <c:pt idx="12">
                  <c:v>44396</c:v>
                </c:pt>
                <c:pt idx="13">
                  <c:v>42002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652112"/>
        <c:axId val="289651568"/>
      </c:barChart>
      <c:barChart>
        <c:barDir val="col"/>
        <c:grouping val="clustered"/>
        <c:varyColors val="0"/>
        <c:ser>
          <c:idx val="1"/>
          <c:order val="1"/>
          <c:tx>
            <c:strRef>
              <c:f>'Oefening 3'!$A$9</c:f>
              <c:strCache>
                <c:ptCount val="1"/>
                <c:pt idx="0">
                  <c:v>Totale bevolking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'Oefening 3'!$B$7:$O$7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2019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3'!$B$9:$O$9</c:f>
              <c:numCache>
                <c:formatCode>#,##0</c:formatCode>
                <c:ptCount val="14"/>
                <c:pt idx="0">
                  <c:v>1361623</c:v>
                </c:pt>
                <c:pt idx="1">
                  <c:v>1363672</c:v>
                </c:pt>
                <c:pt idx="2">
                  <c:v>1366652</c:v>
                </c:pt>
                <c:pt idx="3">
                  <c:v>1370136</c:v>
                </c:pt>
                <c:pt idx="4">
                  <c:v>1373720</c:v>
                </c:pt>
                <c:pt idx="5">
                  <c:v>1380072</c:v>
                </c:pt>
                <c:pt idx="6">
                  <c:v>1389450</c:v>
                </c:pt>
                <c:pt idx="7">
                  <c:v>1398253</c:v>
                </c:pt>
                <c:pt idx="8">
                  <c:v>1408484</c:v>
                </c:pt>
                <c:pt idx="9">
                  <c:v>1420415</c:v>
                </c:pt>
                <c:pt idx="10">
                  <c:v>1432326</c:v>
                </c:pt>
                <c:pt idx="11">
                  <c:v>1445831</c:v>
                </c:pt>
                <c:pt idx="12">
                  <c:v>1454716</c:v>
                </c:pt>
                <c:pt idx="13">
                  <c:v>1460944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658640"/>
        <c:axId val="289658096"/>
      </c:barChart>
      <c:lineChart>
        <c:grouping val="percentStacked"/>
        <c:varyColors val="0"/>
        <c:ser>
          <c:idx val="2"/>
          <c:order val="2"/>
          <c:tx>
            <c:strRef>
              <c:f>'Oefening 3'!$A$10</c:f>
              <c:strCache>
                <c:ptCount val="1"/>
                <c:pt idx="0">
                  <c:v>Diefstallen en afpersingen per 1000 inwoners in Oost-Vlaanderen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'Oefening 3'!$B$7:$O$7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2019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3'!$B$10:$O$10</c:f>
              <c:numCache>
                <c:formatCode>General</c:formatCode>
                <c:ptCount val="14"/>
                <c:pt idx="0">
                  <c:v>32</c:v>
                </c:pt>
                <c:pt idx="1">
                  <c:v>32.5</c:v>
                </c:pt>
                <c:pt idx="2">
                  <c:v>33.700000000000003</c:v>
                </c:pt>
                <c:pt idx="3">
                  <c:v>30.5</c:v>
                </c:pt>
                <c:pt idx="4">
                  <c:v>27.8</c:v>
                </c:pt>
                <c:pt idx="5">
                  <c:v>28.4</c:v>
                </c:pt>
                <c:pt idx="6">
                  <c:v>28.9</c:v>
                </c:pt>
                <c:pt idx="7">
                  <c:v>28</c:v>
                </c:pt>
                <c:pt idx="8">
                  <c:v>27.8</c:v>
                </c:pt>
                <c:pt idx="9">
                  <c:v>28.4</c:v>
                </c:pt>
                <c:pt idx="10">
                  <c:v>28.9</c:v>
                </c:pt>
                <c:pt idx="11">
                  <c:v>31.2</c:v>
                </c:pt>
                <c:pt idx="12">
                  <c:v>30.5</c:v>
                </c:pt>
                <c:pt idx="13">
                  <c:v>28.7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2112"/>
        <c:axId val="289651568"/>
      </c:lineChart>
      <c:catAx>
        <c:axId val="28965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1568"/>
        <c:crosses val="autoZero"/>
        <c:auto val="1"/>
        <c:lblAlgn val="ctr"/>
        <c:lblOffset val="100"/>
        <c:noMultiLvlLbl val="0"/>
      </c:catAx>
      <c:valAx>
        <c:axId val="2896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2112"/>
        <c:crosses val="autoZero"/>
        <c:crossBetween val="between"/>
      </c:valAx>
      <c:valAx>
        <c:axId val="2896580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8640"/>
        <c:crosses val="max"/>
        <c:crossBetween val="between"/>
      </c:valAx>
      <c:catAx>
        <c:axId val="28965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658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baseline="0">
                <a:effectLst/>
              </a:rPr>
              <a:t>Criminalitetis gegevens : West-Vlaanderen</a:t>
            </a:r>
            <a:endParaRPr lang="nl-NL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3'!$A$18</c:f>
              <c:strCache>
                <c:ptCount val="1"/>
                <c:pt idx="0">
                  <c:v>Diefstallen en afpersingen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'Oefening 3'!$B$17:$O$17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3'!$B$18:$O$18</c:f>
              <c:numCache>
                <c:formatCode>#,##0</c:formatCode>
                <c:ptCount val="14"/>
                <c:pt idx="0">
                  <c:v>38511</c:v>
                </c:pt>
                <c:pt idx="1">
                  <c:v>39453</c:v>
                </c:pt>
                <c:pt idx="2">
                  <c:v>40067</c:v>
                </c:pt>
                <c:pt idx="3">
                  <c:v>37661</c:v>
                </c:pt>
                <c:pt idx="4">
                  <c:v>34634</c:v>
                </c:pt>
                <c:pt idx="5">
                  <c:v>35054</c:v>
                </c:pt>
                <c:pt idx="6">
                  <c:v>34964</c:v>
                </c:pt>
                <c:pt idx="7">
                  <c:v>34027</c:v>
                </c:pt>
                <c:pt idx="8">
                  <c:v>33822</c:v>
                </c:pt>
                <c:pt idx="9">
                  <c:v>34399</c:v>
                </c:pt>
                <c:pt idx="10">
                  <c:v>33958</c:v>
                </c:pt>
                <c:pt idx="11">
                  <c:v>36119</c:v>
                </c:pt>
                <c:pt idx="12">
                  <c:v>34430</c:v>
                </c:pt>
                <c:pt idx="13">
                  <c:v>31295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655376"/>
        <c:axId val="289656464"/>
      </c:barChart>
      <c:barChart>
        <c:barDir val="col"/>
        <c:grouping val="clustered"/>
        <c:varyColors val="0"/>
        <c:ser>
          <c:idx val="1"/>
          <c:order val="1"/>
          <c:tx>
            <c:strRef>
              <c:f>'Oefening 3'!$A$19</c:f>
              <c:strCache>
                <c:ptCount val="1"/>
                <c:pt idx="0">
                  <c:v>Totale bevolking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'Oefening 3'!$B$17:$O$17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3'!$B$19:$O$19</c:f>
              <c:numCache>
                <c:formatCode>#,##0</c:formatCode>
                <c:ptCount val="14"/>
                <c:pt idx="0">
                  <c:v>1128774</c:v>
                </c:pt>
                <c:pt idx="1">
                  <c:v>1130040</c:v>
                </c:pt>
                <c:pt idx="2">
                  <c:v>1132275</c:v>
                </c:pt>
                <c:pt idx="3">
                  <c:v>1133931</c:v>
                </c:pt>
                <c:pt idx="4">
                  <c:v>1135802</c:v>
                </c:pt>
                <c:pt idx="5">
                  <c:v>1138503</c:v>
                </c:pt>
                <c:pt idx="6">
                  <c:v>1141866</c:v>
                </c:pt>
                <c:pt idx="7">
                  <c:v>1145878</c:v>
                </c:pt>
                <c:pt idx="8">
                  <c:v>1150487</c:v>
                </c:pt>
                <c:pt idx="9">
                  <c:v>1155290</c:v>
                </c:pt>
                <c:pt idx="10">
                  <c:v>1159366</c:v>
                </c:pt>
                <c:pt idx="11">
                  <c:v>1164967</c:v>
                </c:pt>
                <c:pt idx="12">
                  <c:v>1169990</c:v>
                </c:pt>
                <c:pt idx="13">
                  <c:v>1173019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659184"/>
        <c:axId val="289645584"/>
      </c:barChart>
      <c:catAx>
        <c:axId val="2896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6464"/>
        <c:crosses val="autoZero"/>
        <c:auto val="1"/>
        <c:lblAlgn val="ctr"/>
        <c:lblOffset val="100"/>
        <c:noMultiLvlLbl val="0"/>
      </c:catAx>
      <c:valAx>
        <c:axId val="2896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5376"/>
        <c:crosses val="autoZero"/>
        <c:crossBetween val="between"/>
      </c:valAx>
      <c:valAx>
        <c:axId val="289645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9184"/>
        <c:crosses val="max"/>
        <c:crossBetween val="between"/>
      </c:valAx>
      <c:catAx>
        <c:axId val="28965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645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Vergelijking</a:t>
            </a:r>
            <a:r>
              <a:rPr lang="nl-NL" baseline="0"/>
              <a:t> tussen aantal diefstallen/afpersingen in Oost-Vlaanden en West-Vlaanderen 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'Oefening 3'!$A$10</c:f>
              <c:strCache>
                <c:ptCount val="1"/>
                <c:pt idx="0">
                  <c:v>Diefstallen en afpersingen per 1000 inwoners in Oost-Vlaanderen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'Oefening 3'!$B$17:$O$17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3'!$B$10:$O$10</c:f>
              <c:numCache>
                <c:formatCode>General</c:formatCode>
                <c:ptCount val="14"/>
                <c:pt idx="0">
                  <c:v>32</c:v>
                </c:pt>
                <c:pt idx="1">
                  <c:v>32.5</c:v>
                </c:pt>
                <c:pt idx="2">
                  <c:v>33.700000000000003</c:v>
                </c:pt>
                <c:pt idx="3">
                  <c:v>30.5</c:v>
                </c:pt>
                <c:pt idx="4">
                  <c:v>27.8</c:v>
                </c:pt>
                <c:pt idx="5">
                  <c:v>28.4</c:v>
                </c:pt>
                <c:pt idx="6">
                  <c:v>28.9</c:v>
                </c:pt>
                <c:pt idx="7">
                  <c:v>28</c:v>
                </c:pt>
                <c:pt idx="8">
                  <c:v>27.8</c:v>
                </c:pt>
                <c:pt idx="9">
                  <c:v>28.4</c:v>
                </c:pt>
                <c:pt idx="10">
                  <c:v>28.9</c:v>
                </c:pt>
                <c:pt idx="11">
                  <c:v>31.2</c:v>
                </c:pt>
                <c:pt idx="12">
                  <c:v>30.5</c:v>
                </c:pt>
                <c:pt idx="13">
                  <c:v>28.7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'Oefening 3'!$A$20</c:f>
              <c:strCache>
                <c:ptCount val="1"/>
                <c:pt idx="0">
                  <c:v>Diefstallen en afpersingen per 1000 inwoners in West-Vlaanderen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'Oefening 3'!$B$17:$O$17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'Oefening 3'!$B$20:$O$20</c:f>
              <c:numCache>
                <c:formatCode>General</c:formatCode>
                <c:ptCount val="14"/>
                <c:pt idx="0">
                  <c:v>34.1</c:v>
                </c:pt>
                <c:pt idx="1">
                  <c:v>34.9</c:v>
                </c:pt>
                <c:pt idx="2">
                  <c:v>35.4</c:v>
                </c:pt>
                <c:pt idx="3">
                  <c:v>33.200000000000003</c:v>
                </c:pt>
                <c:pt idx="4">
                  <c:v>30.5</c:v>
                </c:pt>
                <c:pt idx="5">
                  <c:v>30.8</c:v>
                </c:pt>
                <c:pt idx="6">
                  <c:v>30.6</c:v>
                </c:pt>
                <c:pt idx="7">
                  <c:v>29.7</c:v>
                </c:pt>
                <c:pt idx="8">
                  <c:v>29.4</c:v>
                </c:pt>
                <c:pt idx="9">
                  <c:v>29.8</c:v>
                </c:pt>
                <c:pt idx="10">
                  <c:v>29.3</c:v>
                </c:pt>
                <c:pt idx="11">
                  <c:v>31</c:v>
                </c:pt>
                <c:pt idx="12">
                  <c:v>29.4</c:v>
                </c:pt>
                <c:pt idx="13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653200"/>
        <c:axId val="289646672"/>
      </c:lineChart>
      <c:catAx>
        <c:axId val="28965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Jaartallen</a:t>
                </a:r>
              </a:p>
              <a:p>
                <a:pPr>
                  <a:defRPr/>
                </a:pP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46672"/>
        <c:crosses val="autoZero"/>
        <c:auto val="1"/>
        <c:lblAlgn val="ctr"/>
        <c:lblOffset val="100"/>
        <c:noMultiLvlLbl val="0"/>
      </c:catAx>
      <c:valAx>
        <c:axId val="28964667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</a:t>
                </a:r>
                <a:r>
                  <a:rPr lang="nl-NL" baseline="0"/>
                  <a:t> diefstallen/afpersinngen per 1000 inwoners 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89653200"/>
        <c:crosses val="autoZero"/>
        <c:crossBetween val="between"/>
      </c:valAx>
      <c:spPr>
        <a:noFill/>
        <a:ln cmpd="sng">
          <a:solidFill>
            <a:schemeClr val="accent1"/>
          </a:solidFill>
        </a:ln>
        <a:effectLst>
          <a:glow rad="317500">
            <a:schemeClr val="accent1">
              <a:alpha val="40000"/>
            </a:schemeClr>
          </a:glow>
        </a:effectLst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128586</xdr:colOff>
      <xdr:row>10</xdr:row>
      <xdr:rowOff>42861</xdr:rowOff>
    </xdr:from>
    <xdr:to>
      <xdr:col>21</xdr:col>
      <xdr:colOff>590550</xdr:colOff>
      <xdr:row>22</xdr:row>
      <xdr:rowOff>19050</xdr:rowOff>
    </xdr:to>
    <xdr:graphicFrame macro="">
      <xdr:nvGraphicFramePr>
        <xdr:cNvPr id="5" name="Grafiek 4" title="Aant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604836</xdr:colOff>
      <xdr:row>24</xdr:row>
      <xdr:rowOff>90486</xdr:rowOff>
    </xdr:from>
    <xdr:to>
      <xdr:col>21</xdr:col>
      <xdr:colOff>590550</xdr:colOff>
      <xdr:row>45</xdr:row>
      <xdr:rowOff>19050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8</xdr:row>
      <xdr:rowOff>200024</xdr:rowOff>
    </xdr:from>
    <xdr:to>
      <xdr:col>18</xdr:col>
      <xdr:colOff>552450</xdr:colOff>
      <xdr:row>25</xdr:row>
      <xdr:rowOff>38099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607218</xdr:colOff>
      <xdr:row>5</xdr:row>
      <xdr:rowOff>47625</xdr:rowOff>
    </xdr:from>
    <xdr:to>
      <xdr:col>29</xdr:col>
      <xdr:colOff>595311</xdr:colOff>
      <xdr:row>10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581024</xdr:colOff>
      <xdr:row>15</xdr:row>
      <xdr:rowOff>23813</xdr:rowOff>
    </xdr:from>
    <xdr:to>
      <xdr:col>29</xdr:col>
      <xdr:colOff>583406</xdr:colOff>
      <xdr:row>26</xdr:row>
      <xdr:rowOff>159545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333374</xdr:colOff>
      <xdr:row>24</xdr:row>
      <xdr:rowOff>71432</xdr:rowOff>
    </xdr:from>
    <xdr:to>
      <xdr:col>16</xdr:col>
      <xdr:colOff>164783</xdr:colOff>
      <xdr:row>49</xdr:row>
      <xdr:rowOff>145967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R19"/>
  <sheetViews>
    <sheetView topLeftCell="A25" workbookViewId="0">
      <selection activeCell="Y24" sqref="Y24"/>
    </sheetView>
  </sheetViews>
  <sheetFormatPr defaultRowHeight="15" x14ac:dyDescent="0.25"/>
  <cols>
    <col min="6" max="6" width="13.28515625" bestFit="1" customWidth="1"/>
  </cols>
  <sheetData>
    <row r="8" spans="4:18" x14ac:dyDescent="0.25">
      <c r="J8" s="18" t="s">
        <v>18</v>
      </c>
      <c r="K8" s="19"/>
      <c r="L8" s="19"/>
      <c r="M8" s="19"/>
      <c r="N8" s="19"/>
      <c r="O8" s="19"/>
      <c r="P8" s="19"/>
      <c r="Q8" s="19"/>
      <c r="R8" s="20"/>
    </row>
    <row r="11" spans="4:18" ht="15.75" thickBot="1" x14ac:dyDescent="0.3"/>
    <row r="12" spans="4:18" ht="39" thickBot="1" x14ac:dyDescent="0.3">
      <c r="D12" s="1" t="s">
        <v>2</v>
      </c>
      <c r="E12" s="1" t="s">
        <v>3</v>
      </c>
      <c r="F12" s="1" t="s">
        <v>4</v>
      </c>
    </row>
    <row r="13" spans="4:18" ht="15.75" thickBot="1" x14ac:dyDescent="0.3">
      <c r="D13" s="2" t="s">
        <v>0</v>
      </c>
      <c r="E13" s="3">
        <v>13</v>
      </c>
      <c r="F13" s="6">
        <f>E13/E19</f>
        <v>0.25490196078431371</v>
      </c>
    </row>
    <row r="14" spans="4:18" ht="26.25" thickBot="1" x14ac:dyDescent="0.3">
      <c r="D14" s="2" t="s">
        <v>5</v>
      </c>
      <c r="E14" s="3">
        <v>14</v>
      </c>
      <c r="F14" s="6">
        <f>E14/E19</f>
        <v>0.27450980392156865</v>
      </c>
    </row>
    <row r="15" spans="4:18" ht="26.25" thickBot="1" x14ac:dyDescent="0.3">
      <c r="D15" s="2" t="s">
        <v>6</v>
      </c>
      <c r="E15" s="3">
        <v>5</v>
      </c>
      <c r="F15" s="6">
        <f>E15/E19</f>
        <v>9.8039215686274508E-2</v>
      </c>
    </row>
    <row r="16" spans="4:18" ht="26.25" thickBot="1" x14ac:dyDescent="0.3">
      <c r="D16" s="2" t="s">
        <v>1</v>
      </c>
      <c r="E16" s="3">
        <v>10</v>
      </c>
      <c r="F16" s="6">
        <f>E16/E19</f>
        <v>0.19607843137254902</v>
      </c>
    </row>
    <row r="17" spans="4:6" ht="77.25" thickBot="1" x14ac:dyDescent="0.3">
      <c r="D17" s="2" t="s">
        <v>7</v>
      </c>
      <c r="E17" s="3">
        <v>8</v>
      </c>
      <c r="F17" s="6">
        <f>E17/E19</f>
        <v>0.15686274509803921</v>
      </c>
    </row>
    <row r="18" spans="4:6" ht="15.75" thickBot="1" x14ac:dyDescent="0.3">
      <c r="D18" s="2" t="s">
        <v>8</v>
      </c>
      <c r="E18" s="3">
        <v>1</v>
      </c>
      <c r="F18" s="6">
        <f>E18/E19</f>
        <v>1.9607843137254902E-2</v>
      </c>
    </row>
    <row r="19" spans="4:6" ht="15.75" thickBot="1" x14ac:dyDescent="0.3">
      <c r="D19" s="4" t="s">
        <v>9</v>
      </c>
      <c r="E19" s="5">
        <f>SUM(E13:E18)</f>
        <v>51</v>
      </c>
      <c r="F19" s="7">
        <f>F18+F17+F16+F15+F14+F13</f>
        <v>1</v>
      </c>
    </row>
  </sheetData>
  <mergeCells count="1">
    <mergeCell ref="J8:R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6"/>
  <sheetViews>
    <sheetView topLeftCell="A25" workbookViewId="0">
      <selection activeCell="X19" sqref="X19"/>
    </sheetView>
  </sheetViews>
  <sheetFormatPr defaultRowHeight="15" x14ac:dyDescent="0.25"/>
  <sheetData>
    <row r="4" spans="4:18" x14ac:dyDescent="0.25">
      <c r="J4" s="21" t="s">
        <v>17</v>
      </c>
      <c r="K4" s="19"/>
      <c r="L4" s="19"/>
      <c r="M4" s="19"/>
      <c r="N4" s="19"/>
      <c r="O4" s="19"/>
      <c r="P4" s="19"/>
      <c r="Q4" s="19"/>
      <c r="R4" s="20"/>
    </row>
    <row r="8" spans="4:18" ht="15.75" thickBot="1" x14ac:dyDescent="0.3"/>
    <row r="9" spans="4:18" ht="15.75" thickBot="1" x14ac:dyDescent="0.3">
      <c r="D9" s="1" t="s">
        <v>10</v>
      </c>
      <c r="E9" s="1" t="s">
        <v>3</v>
      </c>
    </row>
    <row r="10" spans="4:18" ht="26.25" thickBot="1" x14ac:dyDescent="0.3">
      <c r="D10" s="8" t="s">
        <v>14</v>
      </c>
      <c r="E10" s="8">
        <v>6</v>
      </c>
    </row>
    <row r="11" spans="4:18" ht="26.25" thickBot="1" x14ac:dyDescent="0.3">
      <c r="D11" s="8" t="s">
        <v>16</v>
      </c>
      <c r="E11" s="8">
        <v>4</v>
      </c>
    </row>
    <row r="12" spans="4:18" ht="26.25" thickBot="1" x14ac:dyDescent="0.3">
      <c r="D12" s="2" t="s">
        <v>15</v>
      </c>
      <c r="E12" s="2">
        <v>2</v>
      </c>
    </row>
    <row r="13" spans="4:18" ht="26.25" thickBot="1" x14ac:dyDescent="0.3">
      <c r="D13" s="2" t="s">
        <v>11</v>
      </c>
      <c r="E13" s="2">
        <v>16</v>
      </c>
    </row>
    <row r="14" spans="4:18" ht="26.25" thickBot="1" x14ac:dyDescent="0.3">
      <c r="D14" s="2" t="s">
        <v>12</v>
      </c>
      <c r="E14" s="2">
        <v>15</v>
      </c>
    </row>
    <row r="15" spans="4:18" ht="26.25" thickBot="1" x14ac:dyDescent="0.3">
      <c r="D15" s="2" t="s">
        <v>13</v>
      </c>
      <c r="E15" s="2">
        <v>8</v>
      </c>
    </row>
    <row r="16" spans="4:18" ht="15.75" thickBot="1" x14ac:dyDescent="0.3">
      <c r="D16" s="2" t="s">
        <v>9</v>
      </c>
      <c r="E16" s="2">
        <f>SUM(E10:E15)</f>
        <v>51</v>
      </c>
    </row>
  </sheetData>
  <mergeCells count="1">
    <mergeCell ref="J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4"/>
  <sheetViews>
    <sheetView tabSelected="1" zoomScale="80" zoomScaleNormal="80" zoomScalePageLayoutView="160" workbookViewId="0">
      <selection activeCell="T15" sqref="T15"/>
    </sheetView>
  </sheetViews>
  <sheetFormatPr defaultRowHeight="15" x14ac:dyDescent="0.25"/>
  <sheetData>
    <row r="2" spans="1:30" x14ac:dyDescent="0.25">
      <c r="H2" s="22" t="s">
        <v>19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0" x14ac:dyDescent="0.25"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30" ht="15.75" thickBot="1" x14ac:dyDescent="0.3"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30" ht="16.5" thickTop="1" thickBot="1" x14ac:dyDescent="0.3">
      <c r="A5" s="26" t="s">
        <v>22</v>
      </c>
      <c r="B5" s="26"/>
      <c r="C5" s="26"/>
      <c r="D5" s="26"/>
      <c r="E5" s="26"/>
      <c r="F5" s="27" t="s">
        <v>26</v>
      </c>
      <c r="G5" s="27"/>
      <c r="H5" s="27"/>
      <c r="I5" s="9"/>
      <c r="J5" s="9"/>
      <c r="K5" s="9"/>
      <c r="L5" s="9"/>
      <c r="M5" s="9"/>
      <c r="N5" s="9"/>
      <c r="O5" s="9"/>
      <c r="P5" s="9"/>
      <c r="Q5" s="9"/>
      <c r="R5" s="9"/>
      <c r="U5" s="24" t="s">
        <v>25</v>
      </c>
      <c r="V5" s="24"/>
      <c r="W5" s="24"/>
      <c r="X5" s="24"/>
      <c r="Y5" s="24"/>
      <c r="Z5" s="24"/>
      <c r="AA5" s="24"/>
      <c r="AB5" s="24"/>
      <c r="AC5" s="24"/>
      <c r="AD5" s="24"/>
    </row>
    <row r="6" spans="1:30" ht="16.5" thickTop="1" thickBot="1" x14ac:dyDescent="0.3">
      <c r="A6" s="33" t="s">
        <v>24</v>
      </c>
      <c r="B6" s="33"/>
      <c r="C6" s="33"/>
      <c r="D6" s="33"/>
      <c r="E6" s="33"/>
      <c r="F6" s="33"/>
      <c r="G6" s="33"/>
      <c r="H6" s="33"/>
    </row>
    <row r="7" spans="1:30" ht="15.75" thickBot="1" x14ac:dyDescent="0.3">
      <c r="A7" s="11"/>
      <c r="B7" s="11">
        <v>2000</v>
      </c>
      <c r="C7" s="11">
        <v>2001</v>
      </c>
      <c r="D7" s="11">
        <v>2002</v>
      </c>
      <c r="E7" s="11">
        <v>2003</v>
      </c>
      <c r="F7" s="11">
        <v>2004</v>
      </c>
      <c r="G7" s="11">
        <v>2005</v>
      </c>
      <c r="H7" s="11">
        <v>2006</v>
      </c>
      <c r="I7" s="11">
        <v>2007</v>
      </c>
      <c r="J7" s="11">
        <v>2008</v>
      </c>
      <c r="K7" s="11">
        <v>2019</v>
      </c>
      <c r="L7" s="11">
        <v>2010</v>
      </c>
      <c r="M7" s="11">
        <v>2011</v>
      </c>
      <c r="N7" s="11">
        <v>2012</v>
      </c>
      <c r="O7" s="11">
        <v>2013</v>
      </c>
    </row>
    <row r="8" spans="1:30" ht="48.75" thickBot="1" x14ac:dyDescent="0.3">
      <c r="A8" s="13" t="s">
        <v>20</v>
      </c>
      <c r="B8" s="14">
        <v>43562</v>
      </c>
      <c r="C8" s="14">
        <v>44286</v>
      </c>
      <c r="D8" s="14">
        <v>46003</v>
      </c>
      <c r="E8" s="14">
        <v>41778</v>
      </c>
      <c r="F8" s="14">
        <v>38218</v>
      </c>
      <c r="G8" s="14">
        <v>39203</v>
      </c>
      <c r="H8" s="14">
        <v>40120</v>
      </c>
      <c r="I8" s="14">
        <v>39139</v>
      </c>
      <c r="J8" s="14">
        <v>39156</v>
      </c>
      <c r="K8" s="14">
        <v>40286</v>
      </c>
      <c r="L8" s="14">
        <v>41376</v>
      </c>
      <c r="M8" s="14">
        <v>45180</v>
      </c>
      <c r="N8" s="14">
        <v>44396</v>
      </c>
      <c r="O8" s="14">
        <v>42002</v>
      </c>
    </row>
    <row r="9" spans="1:30" ht="24.75" thickBot="1" x14ac:dyDescent="0.3">
      <c r="A9" s="13" t="s">
        <v>21</v>
      </c>
      <c r="B9" s="14">
        <v>1361623</v>
      </c>
      <c r="C9" s="14">
        <v>1363672</v>
      </c>
      <c r="D9" s="14">
        <v>1366652</v>
      </c>
      <c r="E9" s="14">
        <v>1370136</v>
      </c>
      <c r="F9" s="14">
        <v>1373720</v>
      </c>
      <c r="G9" s="14">
        <v>1380072</v>
      </c>
      <c r="H9" s="14">
        <v>1389450</v>
      </c>
      <c r="I9" s="14">
        <v>1398253</v>
      </c>
      <c r="J9" s="14">
        <v>1408484</v>
      </c>
      <c r="K9" s="14">
        <v>1420415</v>
      </c>
      <c r="L9" s="14">
        <v>1432326</v>
      </c>
      <c r="M9" s="14">
        <v>1445831</v>
      </c>
      <c r="N9" s="14">
        <v>1454716</v>
      </c>
      <c r="O9" s="14">
        <v>1460944</v>
      </c>
    </row>
    <row r="10" spans="1:30" ht="108.75" thickBot="1" x14ac:dyDescent="0.3">
      <c r="A10" s="15" t="s">
        <v>28</v>
      </c>
      <c r="B10" s="16">
        <v>32</v>
      </c>
      <c r="C10" s="16">
        <v>32.5</v>
      </c>
      <c r="D10" s="16">
        <v>33.700000000000003</v>
      </c>
      <c r="E10" s="16">
        <v>30.5</v>
      </c>
      <c r="F10" s="16">
        <v>27.8</v>
      </c>
      <c r="G10" s="16">
        <v>28.4</v>
      </c>
      <c r="H10" s="16">
        <v>28.9</v>
      </c>
      <c r="I10" s="16">
        <v>28</v>
      </c>
      <c r="J10" s="16">
        <v>27.8</v>
      </c>
      <c r="K10" s="16">
        <v>28.4</v>
      </c>
      <c r="L10" s="16">
        <v>28.9</v>
      </c>
      <c r="M10" s="16">
        <v>31.2</v>
      </c>
      <c r="N10" s="16">
        <v>30.5</v>
      </c>
      <c r="O10" s="16">
        <v>28.7</v>
      </c>
    </row>
    <row r="14" spans="1:30" ht="15.75" thickBot="1" x14ac:dyDescent="0.3"/>
    <row r="15" spans="1:30" ht="16.5" thickTop="1" thickBot="1" x14ac:dyDescent="0.3">
      <c r="A15" s="28" t="s">
        <v>22</v>
      </c>
      <c r="B15" s="29"/>
      <c r="C15" s="29"/>
      <c r="D15" s="29"/>
      <c r="E15" s="30"/>
      <c r="F15" s="31" t="s">
        <v>23</v>
      </c>
      <c r="G15" s="32"/>
      <c r="H15" s="32"/>
      <c r="U15" s="24" t="s">
        <v>27</v>
      </c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6.5" thickTop="1" thickBot="1" x14ac:dyDescent="0.3">
      <c r="A16" s="25" t="s">
        <v>24</v>
      </c>
      <c r="B16" s="25"/>
      <c r="C16" s="25"/>
      <c r="D16" s="25"/>
      <c r="E16" s="25"/>
      <c r="F16" s="25"/>
      <c r="G16" s="25"/>
    </row>
    <row r="17" spans="1:16" ht="15.75" thickBot="1" x14ac:dyDescent="0.3">
      <c r="A17" s="11"/>
      <c r="B17" s="17">
        <v>2000</v>
      </c>
      <c r="C17" s="17">
        <v>2001</v>
      </c>
      <c r="D17" s="17">
        <v>2002</v>
      </c>
      <c r="E17" s="17">
        <v>2003</v>
      </c>
      <c r="F17" s="17">
        <v>2004</v>
      </c>
      <c r="G17" s="17">
        <v>2005</v>
      </c>
      <c r="H17" s="17">
        <v>2006</v>
      </c>
      <c r="I17" s="17">
        <v>2007</v>
      </c>
      <c r="J17" s="17">
        <v>2008</v>
      </c>
      <c r="K17" s="17">
        <v>2009</v>
      </c>
      <c r="L17" s="17">
        <v>2010</v>
      </c>
      <c r="M17" s="17">
        <v>2011</v>
      </c>
      <c r="N17" s="17">
        <v>2012</v>
      </c>
      <c r="O17" s="17">
        <v>2013</v>
      </c>
    </row>
    <row r="18" spans="1:16" ht="34.5" thickBot="1" x14ac:dyDescent="0.3">
      <c r="A18" s="10" t="s">
        <v>20</v>
      </c>
      <c r="B18" s="14">
        <v>38511</v>
      </c>
      <c r="C18" s="14">
        <v>39453</v>
      </c>
      <c r="D18" s="14">
        <v>40067</v>
      </c>
      <c r="E18" s="14">
        <v>37661</v>
      </c>
      <c r="F18" s="14">
        <v>34634</v>
      </c>
      <c r="G18" s="14">
        <v>35054</v>
      </c>
      <c r="H18" s="14">
        <v>34964</v>
      </c>
      <c r="I18" s="14">
        <v>34027</v>
      </c>
      <c r="J18" s="14">
        <v>33822</v>
      </c>
      <c r="K18" s="14">
        <v>34399</v>
      </c>
      <c r="L18" s="14">
        <v>33958</v>
      </c>
      <c r="M18" s="14">
        <v>36119</v>
      </c>
      <c r="N18" s="14">
        <v>34430</v>
      </c>
      <c r="O18" s="14">
        <v>31295</v>
      </c>
    </row>
    <row r="19" spans="1:16" ht="23.25" thickBot="1" x14ac:dyDescent="0.3">
      <c r="A19" s="10" t="s">
        <v>21</v>
      </c>
      <c r="B19" s="14">
        <v>1128774</v>
      </c>
      <c r="C19" s="14">
        <v>1130040</v>
      </c>
      <c r="D19" s="14">
        <v>1132275</v>
      </c>
      <c r="E19" s="14">
        <v>1133931</v>
      </c>
      <c r="F19" s="14">
        <v>1135802</v>
      </c>
      <c r="G19" s="14">
        <v>1138503</v>
      </c>
      <c r="H19" s="14">
        <v>1141866</v>
      </c>
      <c r="I19" s="14">
        <v>1145878</v>
      </c>
      <c r="J19" s="14">
        <v>1150487</v>
      </c>
      <c r="K19" s="14">
        <v>1155290</v>
      </c>
      <c r="L19" s="14">
        <v>1159366</v>
      </c>
      <c r="M19" s="14">
        <v>1164967</v>
      </c>
      <c r="N19" s="14">
        <v>1169990</v>
      </c>
      <c r="O19" s="14">
        <v>1173019</v>
      </c>
    </row>
    <row r="20" spans="1:16" ht="79.5" thickBot="1" x14ac:dyDescent="0.3">
      <c r="A20" s="12" t="s">
        <v>29</v>
      </c>
      <c r="B20" s="16">
        <v>34.1</v>
      </c>
      <c r="C20" s="16">
        <v>34.9</v>
      </c>
      <c r="D20" s="16">
        <v>35.4</v>
      </c>
      <c r="E20" s="16">
        <v>33.200000000000003</v>
      </c>
      <c r="F20" s="16">
        <v>30.5</v>
      </c>
      <c r="G20" s="16">
        <v>30.8</v>
      </c>
      <c r="H20" s="16">
        <v>30.6</v>
      </c>
      <c r="I20" s="16">
        <v>29.7</v>
      </c>
      <c r="J20" s="16">
        <v>29.4</v>
      </c>
      <c r="K20" s="16">
        <v>29.8</v>
      </c>
      <c r="L20" s="16">
        <v>29.3</v>
      </c>
      <c r="M20" s="16">
        <v>31</v>
      </c>
      <c r="N20" s="16">
        <v>29.4</v>
      </c>
      <c r="O20" s="16">
        <v>26.7</v>
      </c>
    </row>
    <row r="24" spans="1:16" x14ac:dyDescent="0.25">
      <c r="B24" s="24" t="s">
        <v>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</sheetData>
  <mergeCells count="10">
    <mergeCell ref="H2:AB2"/>
    <mergeCell ref="B24:P24"/>
    <mergeCell ref="U15:AD15"/>
    <mergeCell ref="U5:AD5"/>
    <mergeCell ref="A16:G16"/>
    <mergeCell ref="A5:E5"/>
    <mergeCell ref="F5:H5"/>
    <mergeCell ref="A15:E15"/>
    <mergeCell ref="F15:H15"/>
    <mergeCell ref="A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2014-11-30T14:31:36Z</dcterms:modified>
</cp:coreProperties>
</file>